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gg Frame Template 4-4-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<sst xmlns="http://schemas.openxmlformats.org/spreadsheetml/2006/main" count="56" uniqueCount="49">
  <si>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Egg Frame Transfer Queen Rearing Calendar</t>
  </si>
  <si>
    <t>Drone Stage</t>
  </si>
  <si>
    <t>Age</t>
  </si>
  <si>
    <t>Queen Stage</t>
  </si>
  <si>
    <t>Date</t>
  </si>
  <si>
    <t>Procedure</t>
  </si>
  <si>
    <t>egg layed</t>
  </si>
  <si>
    <t>young larva</t>
  </si>
  <si>
    <t>capped cell</t>
  </si>
  <si>
    <t>Ensure lots of capped drone pupae on drone rearing frames in outyards.</t>
  </si>
  <si>
    <t>pupa</t>
  </si>
  <si>
    <t>egg</t>
  </si>
  <si>
    <t xml:space="preserve">Make a split or nuc with a full side of a frame of bee bread, lots of clinging nurse </t>
  </si>
  <si>
    <t xml:space="preserve">   bees, a frame of eggs from the desired queen mother colony (mark with a </t>
  </si>
  <si>
    <t xml:space="preserve">   (thumbtack), very few larvae, and appropriate capped brood and empty drawn </t>
  </si>
  <si>
    <t>egg hatches</t>
  </si>
  <si>
    <t xml:space="preserve">   comb / honey for the season.  Reduce entrance and feed as necessary. </t>
  </si>
  <si>
    <t>imago</t>
  </si>
  <si>
    <t>larva (jh increase)</t>
  </si>
  <si>
    <t>Re-examine the colony (no smoke) for royal jelly and developing larvae in open queen</t>
  </si>
  <si>
    <t>emergence</t>
  </si>
  <si>
    <r>
      <t>24</t>
    </r>
    <r>
      <rPr>
        <sz val="10"/>
        <rFont val="Arial"/>
        <family val="2"/>
      </rPr>
      <t>/0</t>
    </r>
  </si>
  <si>
    <t>larva capping</t>
  </si>
  <si>
    <t xml:space="preserve">   cells. Remove all capped queen cells; leave only two or three least-developed cells.</t>
  </si>
  <si>
    <t>Ensure adult drones within colonies.</t>
  </si>
  <si>
    <t>immature</t>
  </si>
  <si>
    <r>
      <t>16</t>
    </r>
    <r>
      <rPr>
        <sz val="10"/>
        <rFont val="Arial"/>
        <family val="2"/>
      </rPr>
      <t xml:space="preserve"> / 0</t>
    </r>
  </si>
  <si>
    <t>orienting</t>
  </si>
  <si>
    <t>Check drones on outer nectar combs for endophallus maturity and semen quality.</t>
  </si>
  <si>
    <t>peak sperm ct</t>
  </si>
  <si>
    <t>begin mating</t>
  </si>
  <si>
    <t>[Best mating weather is at least 69 degrees with no strong wind!]</t>
  </si>
  <si>
    <t>mature/mating</t>
  </si>
  <si>
    <t>peak mating</t>
  </si>
  <si>
    <t>end peak sp ct</t>
  </si>
  <si>
    <t>end peak</t>
  </si>
  <si>
    <t>[The following dates may need adjustment based on weather during mating period:]</t>
  </si>
  <si>
    <t>end mating</t>
  </si>
  <si>
    <t>Check mating nuc or split for a 12-day-old egg-laying queen, mark.</t>
  </si>
  <si>
    <t>egg laying</t>
  </si>
  <si>
    <t>Recheck nuc for queen cells and cut them out if the queen is laying a good pattern</t>
  </si>
  <si>
    <t xml:space="preserve">  (sometimes the brood cycle interuption makes the workers want to supercede her</t>
  </si>
  <si>
    <t xml:space="preserve">   until the new queen has a lot of larvae present).</t>
  </si>
  <si>
    <t>phermone mature</t>
  </si>
  <si>
    <t xml:space="preserve">Sell or expand nuc into hive.  Sacrifice the queen and check her spermatheca if poor </t>
  </si>
  <si>
    <t xml:space="preserve">   brood pattern or drone layer.</t>
  </si>
  <si>
    <t>To use this file: change the BOLD DATE in the YELLOW BOX (the split or nuc date), save as a new file or worksheet, and print in LANDSCAPE</t>
  </si>
  <si>
    <t>Good Luck and HAVE FUN!</t>
  </si>
  <si>
    <t>Buddy Marterre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</si>
</sst>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MMM\ D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1" fillId="3" borderId="0" xfId="0" applyNumberFormat="1" applyFont="1" applyFill="1" applyAlignment="1">
      <alignment horizontal="left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E1" sqref="E1"/>
    </sheetView>
  </sheetViews>
  <sheetFormatPr defaultColWidth="9.140625" defaultRowHeight="15"/>
  <cols>
    <col min="1" max="1" width="12.8515625" style="0" customWidth="1"/>
    <col min="2" max="2" width="5.8515625" style="0" customWidth="1"/>
    <col min="3" max="3" width="15.8515625" style="0" customWidth="1"/>
    <col min="4" max="4" width="5.8515625" style="0" customWidth="1"/>
    <col min="5" max="5" width="12.8515625" style="0" customWidth="1"/>
    <col min="6" max="6" width="69.8515625" style="0" customWidth="1"/>
    <col min="7" max="16384" width="8.8515625" style="0" customWidth="1"/>
  </cols>
  <sheetData>
    <row r="1" ht="16.5" customHeight="1">
      <c r="E1" s="1" t="s">
        <v>0</v>
      </c>
    </row>
    <row r="2" ht="16.5" customHeight="1">
      <c r="E2" s="1"/>
    </row>
    <row r="3" spans="1:6" ht="13.5">
      <c r="A3" s="2" t="s">
        <v>1</v>
      </c>
      <c r="B3" s="3" t="s">
        <v>2</v>
      </c>
      <c r="C3" s="4" t="s">
        <v>3</v>
      </c>
      <c r="D3" s="3" t="s">
        <v>2</v>
      </c>
      <c r="E3" s="2" t="s">
        <v>4</v>
      </c>
      <c r="F3" s="2" t="s">
        <v>5</v>
      </c>
    </row>
    <row r="4" spans="1:6" ht="13.5">
      <c r="A4" s="5"/>
      <c r="B4" s="6"/>
      <c r="C4" s="7"/>
      <c r="D4" s="6"/>
      <c r="E4" s="8"/>
      <c r="F4" s="5"/>
    </row>
    <row r="5" spans="1:6" ht="13.5">
      <c r="A5" s="5" t="s">
        <v>6</v>
      </c>
      <c r="B5" s="9">
        <v>0</v>
      </c>
      <c r="C5" s="7"/>
      <c r="D5" s="9"/>
      <c r="E5" s="8">
        <f>E8+B5-16</f>
        <v>41715</v>
      </c>
      <c r="F5" s="5"/>
    </row>
    <row r="6" spans="1:6" ht="13.5">
      <c r="A6" s="5" t="s">
        <v>7</v>
      </c>
      <c r="B6" s="9">
        <v>4</v>
      </c>
      <c r="C6" s="7"/>
      <c r="D6" s="9"/>
      <c r="E6" s="8">
        <f>E8+B6-16</f>
        <v>41719</v>
      </c>
      <c r="F6" s="5"/>
    </row>
    <row r="7" spans="1:6" ht="13.5">
      <c r="A7" s="5" t="s">
        <v>8</v>
      </c>
      <c r="B7" s="9">
        <v>10</v>
      </c>
      <c r="C7" s="10"/>
      <c r="D7" s="9"/>
      <c r="E7" s="8">
        <f>E8+B7-16</f>
        <v>41725</v>
      </c>
      <c r="F7" s="5" t="s">
        <v>9</v>
      </c>
    </row>
    <row r="8" spans="1:6" ht="13.5">
      <c r="A8" s="5" t="s">
        <v>10</v>
      </c>
      <c r="B8" s="9">
        <v>16</v>
      </c>
      <c r="C8" s="11" t="s">
        <v>6</v>
      </c>
      <c r="D8" s="12">
        <v>0</v>
      </c>
      <c r="E8" s="13">
        <f>E12-D12</f>
        <v>41731</v>
      </c>
      <c r="F8" s="5"/>
    </row>
    <row r="9" spans="1:6" ht="13.5">
      <c r="A9" s="5" t="s">
        <v>10</v>
      </c>
      <c r="B9" s="9">
        <v>18</v>
      </c>
      <c r="C9" s="10" t="s">
        <v>11</v>
      </c>
      <c r="D9" s="9">
        <v>2</v>
      </c>
      <c r="E9" s="14">
        <v>41733</v>
      </c>
      <c r="F9" s="5" t="s">
        <v>12</v>
      </c>
    </row>
    <row r="10" spans="1:6" ht="13.5">
      <c r="A10" s="5"/>
      <c r="B10" s="9"/>
      <c r="C10" s="10"/>
      <c r="D10" s="9"/>
      <c r="E10" s="13"/>
      <c r="F10" s="5" t="s">
        <v>13</v>
      </c>
    </row>
    <row r="11" spans="1:6" ht="13.5">
      <c r="A11" s="5"/>
      <c r="B11" s="9"/>
      <c r="C11" s="10"/>
      <c r="D11" s="9"/>
      <c r="E11" s="13"/>
      <c r="F11" s="5" t="s">
        <v>14</v>
      </c>
    </row>
    <row r="12" spans="1:6" ht="13.5">
      <c r="A12" s="5" t="s">
        <v>10</v>
      </c>
      <c r="B12" s="9">
        <v>19</v>
      </c>
      <c r="C12" s="10" t="s">
        <v>15</v>
      </c>
      <c r="D12" s="9">
        <v>3</v>
      </c>
      <c r="E12" s="13">
        <f>E9+D12-D9</f>
        <v>41734</v>
      </c>
      <c r="F12" s="5" t="s">
        <v>16</v>
      </c>
    </row>
    <row r="13" spans="1:6" ht="13.5">
      <c r="A13" s="5" t="s">
        <v>17</v>
      </c>
      <c r="B13" s="9">
        <v>23</v>
      </c>
      <c r="C13" s="10" t="s">
        <v>18</v>
      </c>
      <c r="D13" s="9">
        <v>7</v>
      </c>
      <c r="E13" s="15">
        <f>E8+D13</f>
        <v>41738</v>
      </c>
      <c r="F13" s="5" t="s">
        <v>19</v>
      </c>
    </row>
    <row r="14" spans="1:6" ht="13.5">
      <c r="A14" s="5" t="s">
        <v>20</v>
      </c>
      <c r="B14" s="9" t="s">
        <v>21</v>
      </c>
      <c r="C14" s="10" t="s">
        <v>22</v>
      </c>
      <c r="D14" s="9">
        <v>8</v>
      </c>
      <c r="E14" s="8">
        <f>E8+D14</f>
        <v>41739</v>
      </c>
      <c r="F14" s="5" t="s">
        <v>23</v>
      </c>
    </row>
    <row r="15" spans="1:6" ht="13.5">
      <c r="A15" s="5"/>
      <c r="B15" s="6"/>
      <c r="C15" s="10" t="s">
        <v>8</v>
      </c>
      <c r="D15" s="9">
        <v>9</v>
      </c>
      <c r="E15" s="8">
        <f>E8+D15</f>
        <v>41740</v>
      </c>
      <c r="F15" s="5" t="s">
        <v>24</v>
      </c>
    </row>
    <row r="16" spans="1:6" ht="13.5">
      <c r="A16" s="5" t="s">
        <v>25</v>
      </c>
      <c r="B16" s="16">
        <v>8</v>
      </c>
      <c r="C16" s="10" t="s">
        <v>20</v>
      </c>
      <c r="D16" s="9" t="s">
        <v>26</v>
      </c>
      <c r="E16" s="8">
        <f>E8+16</f>
        <v>41747</v>
      </c>
      <c r="F16" s="5"/>
    </row>
    <row r="17" spans="1:6" ht="13.5">
      <c r="A17" s="5" t="s">
        <v>27</v>
      </c>
      <c r="B17" s="6">
        <v>10</v>
      </c>
      <c r="C17" s="10" t="s">
        <v>27</v>
      </c>
      <c r="D17" s="6">
        <v>2</v>
      </c>
      <c r="E17" s="8">
        <f>E8+D17+16</f>
        <v>41749</v>
      </c>
      <c r="F17" s="5" t="s">
        <v>28</v>
      </c>
    </row>
    <row r="18" spans="1:6" ht="13.5">
      <c r="A18" s="5" t="s">
        <v>29</v>
      </c>
      <c r="B18" s="6">
        <v>12</v>
      </c>
      <c r="C18" s="10" t="s">
        <v>30</v>
      </c>
      <c r="D18" s="6">
        <v>4</v>
      </c>
      <c r="E18" s="8">
        <f>E8+D18+16</f>
        <v>41751</v>
      </c>
      <c r="F18" s="17" t="s">
        <v>31</v>
      </c>
    </row>
    <row r="19" spans="1:6" ht="13.5">
      <c r="A19" s="5" t="s">
        <v>32</v>
      </c>
      <c r="B19" s="6">
        <v>14</v>
      </c>
      <c r="C19" s="10" t="s">
        <v>33</v>
      </c>
      <c r="D19" s="6">
        <v>6</v>
      </c>
      <c r="E19" s="8">
        <f>E8+D19+16</f>
        <v>41753</v>
      </c>
      <c r="F19" s="5"/>
    </row>
    <row r="20" spans="1:6" ht="13.5">
      <c r="A20" s="5" t="s">
        <v>34</v>
      </c>
      <c r="B20" s="6">
        <v>17</v>
      </c>
      <c r="C20" s="10" t="s">
        <v>35</v>
      </c>
      <c r="D20" s="6">
        <v>9</v>
      </c>
      <c r="E20" s="8">
        <f>E8+D20+16</f>
        <v>41756</v>
      </c>
      <c r="F20" s="17" t="s">
        <v>36</v>
      </c>
    </row>
    <row r="21" spans="1:6" ht="13.5">
      <c r="A21" s="5"/>
      <c r="B21" s="6"/>
      <c r="C21" s="10" t="s">
        <v>37</v>
      </c>
      <c r="D21" s="6">
        <v>12</v>
      </c>
      <c r="E21" s="15">
        <f>E8+D21+16</f>
        <v>41759</v>
      </c>
      <c r="F21" s="5" t="s">
        <v>38</v>
      </c>
    </row>
    <row r="22" spans="1:6" ht="13.5">
      <c r="A22" s="5"/>
      <c r="B22" s="6"/>
      <c r="C22" s="10" t="s">
        <v>39</v>
      </c>
      <c r="D22" s="6">
        <v>18</v>
      </c>
      <c r="E22" s="15">
        <f>E8+D22+16</f>
        <v>41765</v>
      </c>
      <c r="F22" s="5" t="s">
        <v>40</v>
      </c>
    </row>
    <row r="23" spans="1:6" ht="13.5">
      <c r="A23" s="5"/>
      <c r="B23" s="6"/>
      <c r="C23" s="5"/>
      <c r="D23" s="5"/>
      <c r="E23" s="5"/>
      <c r="F23" s="5" t="s">
        <v>41</v>
      </c>
    </row>
    <row r="24" spans="1:6" ht="13.5">
      <c r="A24" s="5"/>
      <c r="B24" s="6"/>
      <c r="C24" s="10"/>
      <c r="D24" s="6"/>
      <c r="E24" s="8"/>
      <c r="F24" s="5" t="s">
        <v>42</v>
      </c>
    </row>
    <row r="25" spans="1:6" ht="13.5">
      <c r="A25" s="5"/>
      <c r="B25" s="6"/>
      <c r="C25" s="11" t="s">
        <v>43</v>
      </c>
      <c r="D25" s="18">
        <v>24</v>
      </c>
      <c r="E25" s="13">
        <f>E8+D25+16</f>
        <v>41771</v>
      </c>
      <c r="F25" s="5" t="s">
        <v>44</v>
      </c>
    </row>
    <row r="26" spans="1:6" ht="13.5">
      <c r="A26" s="5"/>
      <c r="B26" s="6"/>
      <c r="C26" s="10"/>
      <c r="D26" s="10"/>
      <c r="E26" s="8"/>
      <c r="F26" s="5" t="s">
        <v>45</v>
      </c>
    </row>
    <row r="32" s="20" customFormat="1" ht="13.5">
      <c r="A32" s="19" t="s">
        <v>46</v>
      </c>
    </row>
    <row r="34" spans="1:6" s="1" customFormat="1" ht="15">
      <c r="A34" s="1" t="s">
        <v>47</v>
      </c>
      <c r="F34" s="21" t="s">
        <v>48</v>
      </c>
    </row>
  </sheetData>
  <sheetProtection selectLockedCells="1" selectUnlockedCells="1"/>
  <printOptions gridLines="1"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Buddy</dc:creator>
  <cp:keywords/>
  <dc:description/>
  <cp:lastModifiedBy>Malcolm Sanford</cp:lastModifiedBy>
  <cp:lastPrinted>2014-02-08T21:56:00Z</cp:lastPrinted>
  <dcterms:created xsi:type="dcterms:W3CDTF">2014-02-08T20:51:18Z</dcterms:created>
  <dcterms:modified xsi:type="dcterms:W3CDTF">2014-02-21T19:06:19Z</dcterms:modified>
  <cp:category/>
  <cp:version/>
  <cp:contentType/>
  <cp:contentStatus/>
  <cp:revision>1</cp:revision>
</cp:coreProperties>
</file>