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4-20-14 Templat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<sst xmlns="http://schemas.openxmlformats.org/spreadsheetml/2006/main" count="70" uniqueCount="57">
  <si>
    <t>Swarm Box Queen Rearing Calendar</t>
  </si>
  <si>
    <t>Drone Stage</t>
  </si>
  <si>
    <t>Age</t>
  </si>
  <si>
    <t>Queen Stage</t>
  </si>
  <si>
    <t>Date</t>
  </si>
  <si>
    <t>Procedure</t>
  </si>
  <si>
    <t>Ensure drone rearing colonies are populous w/ lots of pollen.  Move drone comb</t>
  </si>
  <si>
    <t>egg layed</t>
  </si>
  <si>
    <t xml:space="preserve">   to the edge of their broodnests and feed (1 deep frame / 5 virgins every 15 days).</t>
  </si>
  <si>
    <t>young larva</t>
  </si>
  <si>
    <t>Feed populous breeder hive heavily.</t>
  </si>
  <si>
    <t>cell capping</t>
  </si>
  <si>
    <t>capped cell</t>
  </si>
  <si>
    <t>pupa</t>
  </si>
  <si>
    <t>Ensure lots of capped drone pupae on drone rearing frames in outyards.</t>
  </si>
  <si>
    <t>egg</t>
  </si>
  <si>
    <t>Make a strong cell building colony: bottom brood chamber w/ queen, excluder w/</t>
  </si>
  <si>
    <t xml:space="preserve">   upper entrance, honey super, upper brood chamber w/ 9 frames of: eggs (center),</t>
  </si>
  <si>
    <t xml:space="preserve">   young larvae, old larvae, pollen/nectar (outside), lots of nurse bees and drones!</t>
  </si>
  <si>
    <t>very young larva</t>
  </si>
  <si>
    <t>Make swarm box w/ 3 - 4 frames of nectar/pollen, &gt; 8 frames of nurse bees from</t>
  </si>
  <si>
    <t xml:space="preserve">   the cell builder. Graft Day 3 Larvae into cell bars and put in swarm box.</t>
  </si>
  <si>
    <t>larva</t>
  </si>
  <si>
    <t>Move the queen frame(s) into the center (between frames of eggs/young larvae) of</t>
  </si>
  <si>
    <t xml:space="preserve">   the cell building colony and shake all the swarm box nurse bees back in to it.</t>
  </si>
  <si>
    <t>imago</t>
  </si>
  <si>
    <t>larva (jh increase)</t>
  </si>
  <si>
    <t>Examine the cell building colony (no smoke) for royal jelly in queen cups on queen</t>
  </si>
  <si>
    <t>emergence</t>
  </si>
  <si>
    <r>
      <t>24</t>
    </r>
    <r>
      <rPr>
        <sz val="10"/>
        <rFont val="Arial"/>
        <family val="2"/>
      </rPr>
      <t>/0</t>
    </r>
  </si>
  <si>
    <t>larva capping</t>
  </si>
  <si>
    <t xml:space="preserve">   frame. Remove poorly tended ones and cut out all queen cups from other frames.</t>
  </si>
  <si>
    <t xml:space="preserve">Examine the cell builders for queen cell development and cut out rogue queen cells.  </t>
  </si>
  <si>
    <t>Make mating nucs w/ emerging capped brood, nectar/pollen, a frame of capped</t>
  </si>
  <si>
    <t xml:space="preserve">   brood or empty cells, and nurse bees. Reduce the entrance. </t>
  </si>
  <si>
    <t>Transilluminate queen cells, protect extras, keep warm, and place one on each</t>
  </si>
  <si>
    <t xml:space="preserve">   frame and place in the appropriate mating nuc. Cut out rogue queen cells.</t>
  </si>
  <si>
    <t>immature</t>
  </si>
  <si>
    <r>
      <t>16</t>
    </r>
    <r>
      <rPr>
        <sz val="10"/>
        <rFont val="Arial"/>
        <family val="2"/>
      </rPr>
      <t xml:space="preserve"> / 0</t>
    </r>
  </si>
  <si>
    <t>orienting</t>
  </si>
  <si>
    <t>Check drones on outer nectar combs for endophallus maturity and semen quality.</t>
  </si>
  <si>
    <t>peak sperm ct</t>
  </si>
  <si>
    <t>begin mating</t>
  </si>
  <si>
    <t>[Best mating weather is at least 69 degrees with no strong wind!]</t>
  </si>
  <si>
    <t>mature/mating</t>
  </si>
  <si>
    <t>peak mating</t>
  </si>
  <si>
    <t>end peak sp ct</t>
  </si>
  <si>
    <t>end peak</t>
  </si>
  <si>
    <t>[The following dates may need adjustment based on weather during mating period:]</t>
  </si>
  <si>
    <t>end mating</t>
  </si>
  <si>
    <t>Check mating nucs for 12-day-old egg-laying queen, mark.</t>
  </si>
  <si>
    <t>egg laying</t>
  </si>
  <si>
    <t>Sacrifice queen and check spermatheca if poor brood pattern</t>
  </si>
  <si>
    <t>Cage queens for sale; sell or introduce her into another hive.</t>
  </si>
  <si>
    <t>phermone mature</t>
  </si>
  <si>
    <t>[Reuse mating nucs every 15 days]</t>
  </si>
  <si>
    <t>To use this file: change the BOLD DATE in the YELLOW BOX (the grafting date), save as a new file or as a new worksheet, and print in LANDSCAPE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</si>
</sst>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MMMM\ D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left"/>
    </xf>
    <xf numFmtId="166" fontId="5" fillId="3" borderId="0" xfId="0" applyNumberFormat="1" applyFont="1" applyFill="1" applyAlignment="1">
      <alignment horizontal="left"/>
    </xf>
    <xf numFmtId="164" fontId="1" fillId="0" borderId="0" xfId="0" applyFont="1" applyAlignment="1">
      <alignment horizontal="center"/>
    </xf>
    <xf numFmtId="164" fontId="4" fillId="0" borderId="0" xfId="0" applyFont="1" applyAlignment="1">
      <alignment/>
    </xf>
    <xf numFmtId="165" fontId="1" fillId="0" borderId="0" xfId="0" applyNumberFormat="1" applyFont="1" applyFill="1" applyAlignment="1">
      <alignment horizontal="center"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workbookViewId="0" topLeftCell="A1">
      <selection activeCell="E1" sqref="E1"/>
    </sheetView>
  </sheetViews>
  <sheetFormatPr defaultColWidth="9.140625" defaultRowHeight="15"/>
  <cols>
    <col min="1" max="1" width="12.8515625" style="0" customWidth="1"/>
    <col min="2" max="2" width="5.8515625" style="0" customWidth="1"/>
    <col min="3" max="3" width="15.8515625" style="0" customWidth="1"/>
    <col min="4" max="4" width="5.8515625" style="0" customWidth="1"/>
    <col min="5" max="5" width="12.8515625" style="0" customWidth="1"/>
    <col min="6" max="6" width="69.8515625" style="0" customWidth="1"/>
    <col min="7" max="16384" width="8.8515625" style="0" customWidth="1"/>
  </cols>
  <sheetData>
    <row r="1" ht="16.5" customHeight="1">
      <c r="E1" s="1" t="s">
        <v>0</v>
      </c>
    </row>
    <row r="2" spans="1:6" ht="13.5">
      <c r="A2" s="2" t="s">
        <v>1</v>
      </c>
      <c r="B2" s="3" t="s">
        <v>2</v>
      </c>
      <c r="C2" s="4" t="s">
        <v>3</v>
      </c>
      <c r="D2" s="3" t="s">
        <v>2</v>
      </c>
      <c r="E2" s="2" t="s">
        <v>4</v>
      </c>
      <c r="F2" s="2" t="s">
        <v>5</v>
      </c>
    </row>
    <row r="3" spans="1:6" ht="13.5">
      <c r="A3" s="5"/>
      <c r="B3" s="6"/>
      <c r="C3" s="7"/>
      <c r="D3" s="6"/>
      <c r="E3" s="8">
        <f>E9-23</f>
        <v>41723</v>
      </c>
      <c r="F3" s="5" t="s">
        <v>6</v>
      </c>
    </row>
    <row r="4" spans="1:6" ht="13.5">
      <c r="A4" s="5" t="s">
        <v>7</v>
      </c>
      <c r="B4" s="9">
        <v>0</v>
      </c>
      <c r="C4" s="7"/>
      <c r="D4" s="9"/>
      <c r="E4" s="8">
        <f>E9+B4-16</f>
        <v>41730</v>
      </c>
      <c r="F4" s="5" t="s">
        <v>8</v>
      </c>
    </row>
    <row r="5" spans="1:6" ht="13.5">
      <c r="A5" s="5" t="s">
        <v>9</v>
      </c>
      <c r="B5" s="9">
        <v>4</v>
      </c>
      <c r="C5" s="7"/>
      <c r="D5" s="9"/>
      <c r="E5" s="8">
        <f>E9+B5-16</f>
        <v>41734</v>
      </c>
      <c r="F5" s="5" t="s">
        <v>10</v>
      </c>
    </row>
    <row r="6" spans="1:6" ht="13.5">
      <c r="A6" s="10" t="s">
        <v>11</v>
      </c>
      <c r="B6" s="9">
        <v>9</v>
      </c>
      <c r="C6" s="7"/>
      <c r="D6" s="9"/>
      <c r="E6" s="8">
        <f>E9+B6-16</f>
        <v>41739</v>
      </c>
      <c r="F6" s="5"/>
    </row>
    <row r="7" spans="1:6" ht="13.5">
      <c r="A7" s="5" t="s">
        <v>12</v>
      </c>
      <c r="B7" s="9">
        <v>10</v>
      </c>
      <c r="C7" s="10"/>
      <c r="D7" s="9"/>
      <c r="E7" s="8">
        <f>E9+B7-16</f>
        <v>41740</v>
      </c>
      <c r="F7" s="5"/>
    </row>
    <row r="8" spans="1:6" ht="13.5">
      <c r="A8" s="5" t="s">
        <v>13</v>
      </c>
      <c r="B8" s="9">
        <v>13</v>
      </c>
      <c r="C8" s="10"/>
      <c r="D8" s="9"/>
      <c r="E8" s="8">
        <f>E9+B8-16</f>
        <v>41743</v>
      </c>
      <c r="F8" s="5" t="s">
        <v>14</v>
      </c>
    </row>
    <row r="9" spans="1:6" ht="13.5">
      <c r="A9" s="5" t="s">
        <v>13</v>
      </c>
      <c r="B9" s="9">
        <v>16</v>
      </c>
      <c r="C9" s="11" t="s">
        <v>7</v>
      </c>
      <c r="D9" s="12">
        <v>0</v>
      </c>
      <c r="E9" s="13">
        <f>E13-D13</f>
        <v>41746</v>
      </c>
      <c r="F9" s="5"/>
    </row>
    <row r="10" spans="1:6" ht="13.5">
      <c r="A10" s="5" t="s">
        <v>13</v>
      </c>
      <c r="B10" s="9">
        <v>18</v>
      </c>
      <c r="C10" s="10" t="s">
        <v>15</v>
      </c>
      <c r="D10" s="9">
        <v>2</v>
      </c>
      <c r="E10" s="14">
        <f>E13-D13+D10</f>
        <v>41748</v>
      </c>
      <c r="F10" s="5" t="s">
        <v>16</v>
      </c>
    </row>
    <row r="11" spans="1:6" ht="13.5">
      <c r="A11" s="5"/>
      <c r="B11" s="9"/>
      <c r="C11" s="10"/>
      <c r="D11" s="9"/>
      <c r="E11" s="13"/>
      <c r="F11" s="5" t="s">
        <v>17</v>
      </c>
    </row>
    <row r="12" spans="1:6" ht="13.5">
      <c r="A12" s="5"/>
      <c r="B12" s="9"/>
      <c r="C12" s="10"/>
      <c r="D12" s="9"/>
      <c r="E12" s="13"/>
      <c r="F12" s="5" t="s">
        <v>18</v>
      </c>
    </row>
    <row r="13" spans="1:6" ht="13.5">
      <c r="A13" s="5" t="s">
        <v>13</v>
      </c>
      <c r="B13" s="9">
        <v>19</v>
      </c>
      <c r="C13" s="10" t="s">
        <v>19</v>
      </c>
      <c r="D13" s="9">
        <v>3</v>
      </c>
      <c r="E13" s="15">
        <v>41749</v>
      </c>
      <c r="F13" s="5" t="s">
        <v>20</v>
      </c>
    </row>
    <row r="14" spans="1:6" ht="13.5">
      <c r="A14" s="5"/>
      <c r="B14" s="9"/>
      <c r="C14" s="10"/>
      <c r="D14" s="9"/>
      <c r="E14" s="13"/>
      <c r="F14" s="5" t="s">
        <v>21</v>
      </c>
    </row>
    <row r="15" spans="1:6" ht="13.5">
      <c r="A15" s="5" t="s">
        <v>13</v>
      </c>
      <c r="B15" s="9">
        <v>20</v>
      </c>
      <c r="C15" s="11" t="s">
        <v>22</v>
      </c>
      <c r="D15" s="12">
        <v>4</v>
      </c>
      <c r="E15" s="14">
        <f>E9+D15</f>
        <v>41750</v>
      </c>
      <c r="F15" s="5" t="s">
        <v>23</v>
      </c>
    </row>
    <row r="16" spans="1:6" ht="13.5">
      <c r="A16" s="5"/>
      <c r="B16" s="9"/>
      <c r="C16" s="11"/>
      <c r="D16" s="12"/>
      <c r="E16" s="13"/>
      <c r="F16" s="5" t="s">
        <v>24</v>
      </c>
    </row>
    <row r="17" spans="1:6" ht="13.5">
      <c r="A17" s="5" t="s">
        <v>25</v>
      </c>
      <c r="B17" s="9">
        <v>23</v>
      </c>
      <c r="C17" s="10" t="s">
        <v>26</v>
      </c>
      <c r="D17" s="9">
        <v>7</v>
      </c>
      <c r="E17" s="8">
        <f>E9+D17</f>
        <v>41753</v>
      </c>
      <c r="F17" s="5" t="s">
        <v>27</v>
      </c>
    </row>
    <row r="18" spans="1:6" ht="13.5">
      <c r="A18" s="5" t="s">
        <v>28</v>
      </c>
      <c r="B18" s="9" t="s">
        <v>29</v>
      </c>
      <c r="C18" s="10" t="s">
        <v>30</v>
      </c>
      <c r="D18" s="9">
        <v>8</v>
      </c>
      <c r="E18" s="8">
        <f>E9+D18</f>
        <v>41754</v>
      </c>
      <c r="F18" s="5" t="s">
        <v>31</v>
      </c>
    </row>
    <row r="19" spans="1:6" ht="13.5">
      <c r="A19" s="5"/>
      <c r="B19" s="6"/>
      <c r="C19" s="10" t="s">
        <v>12</v>
      </c>
      <c r="D19" s="9">
        <v>9</v>
      </c>
      <c r="E19" s="8">
        <f>E9+D19</f>
        <v>41755</v>
      </c>
      <c r="F19" s="5"/>
    </row>
    <row r="20" spans="1:6" ht="13.5">
      <c r="A20" s="5"/>
      <c r="B20" s="6"/>
      <c r="C20" s="10" t="s">
        <v>13</v>
      </c>
      <c r="D20" s="9">
        <v>12</v>
      </c>
      <c r="E20" s="8">
        <f>E9+D20</f>
        <v>41758</v>
      </c>
      <c r="F20" s="5" t="s">
        <v>32</v>
      </c>
    </row>
    <row r="21" spans="1:6" ht="13.5">
      <c r="A21" s="5"/>
      <c r="B21" s="6"/>
      <c r="C21" s="10" t="s">
        <v>13</v>
      </c>
      <c r="D21" s="9">
        <v>13</v>
      </c>
      <c r="E21" s="14">
        <f>E9+D21</f>
        <v>41759</v>
      </c>
      <c r="F21" s="5" t="s">
        <v>33</v>
      </c>
    </row>
    <row r="22" spans="1:6" ht="13.5">
      <c r="A22" s="5"/>
      <c r="B22" s="6"/>
      <c r="C22" s="10"/>
      <c r="D22" s="9"/>
      <c r="E22" s="8"/>
      <c r="F22" s="5" t="s">
        <v>34</v>
      </c>
    </row>
    <row r="23" spans="1:6" ht="13.5">
      <c r="A23" s="5"/>
      <c r="B23" s="6"/>
      <c r="C23" s="10" t="s">
        <v>13</v>
      </c>
      <c r="D23" s="9">
        <v>14</v>
      </c>
      <c r="E23" s="14">
        <f>E9+D23</f>
        <v>41760</v>
      </c>
      <c r="F23" s="5" t="s">
        <v>35</v>
      </c>
    </row>
    <row r="24" spans="1:6" ht="13.5">
      <c r="A24" s="5"/>
      <c r="B24" s="6"/>
      <c r="C24" s="10"/>
      <c r="D24" s="9"/>
      <c r="E24" s="8"/>
      <c r="F24" s="5" t="s">
        <v>36</v>
      </c>
    </row>
    <row r="25" spans="1:6" ht="13.5">
      <c r="A25" s="5" t="s">
        <v>37</v>
      </c>
      <c r="B25" s="16">
        <v>8</v>
      </c>
      <c r="C25" s="10" t="s">
        <v>28</v>
      </c>
      <c r="D25" s="9" t="s">
        <v>38</v>
      </c>
      <c r="E25" s="8">
        <f>E9+16</f>
        <v>41762</v>
      </c>
      <c r="F25" s="5"/>
    </row>
    <row r="26" spans="1:6" ht="13.5">
      <c r="A26" s="5" t="s">
        <v>39</v>
      </c>
      <c r="B26" s="6">
        <v>10</v>
      </c>
      <c r="C26" s="10" t="s">
        <v>39</v>
      </c>
      <c r="D26" s="6">
        <v>2</v>
      </c>
      <c r="E26" s="8">
        <f>E9+D26+16</f>
        <v>41764</v>
      </c>
      <c r="F26" s="5" t="s">
        <v>40</v>
      </c>
    </row>
    <row r="27" spans="1:6" ht="13.5">
      <c r="A27" s="5" t="s">
        <v>41</v>
      </c>
      <c r="B27" s="6">
        <v>12</v>
      </c>
      <c r="C27" s="10" t="s">
        <v>42</v>
      </c>
      <c r="D27" s="6">
        <v>4</v>
      </c>
      <c r="E27" s="8">
        <f>E9+D27+16</f>
        <v>41766</v>
      </c>
      <c r="F27" s="17" t="s">
        <v>43</v>
      </c>
    </row>
    <row r="28" spans="1:6" ht="13.5">
      <c r="A28" s="5" t="s">
        <v>44</v>
      </c>
      <c r="B28" s="6">
        <v>14</v>
      </c>
      <c r="C28" s="10" t="s">
        <v>45</v>
      </c>
      <c r="D28" s="6">
        <v>6</v>
      </c>
      <c r="E28" s="8">
        <f>E9+D28+16</f>
        <v>41768</v>
      </c>
      <c r="F28" s="5"/>
    </row>
    <row r="29" spans="1:6" ht="13.5">
      <c r="A29" s="5" t="s">
        <v>46</v>
      </c>
      <c r="B29" s="6">
        <v>17</v>
      </c>
      <c r="C29" s="10" t="s">
        <v>47</v>
      </c>
      <c r="D29" s="6">
        <v>9</v>
      </c>
      <c r="E29" s="8">
        <f>E9+D29+16</f>
        <v>41771</v>
      </c>
      <c r="F29" s="17" t="s">
        <v>48</v>
      </c>
    </row>
    <row r="30" spans="1:6" ht="13.5">
      <c r="A30" s="5"/>
      <c r="B30" s="6"/>
      <c r="C30" s="10" t="s">
        <v>49</v>
      </c>
      <c r="D30" s="6">
        <v>12</v>
      </c>
      <c r="E30" s="14">
        <f>E9+D30+16</f>
        <v>41774</v>
      </c>
      <c r="F30" s="5" t="s">
        <v>50</v>
      </c>
    </row>
    <row r="31" spans="1:6" ht="13.5">
      <c r="A31" s="5"/>
      <c r="B31" s="6"/>
      <c r="C31" s="10" t="s">
        <v>51</v>
      </c>
      <c r="D31" s="6">
        <v>15</v>
      </c>
      <c r="E31" s="8">
        <f>E9+D31+16</f>
        <v>41777</v>
      </c>
      <c r="F31" s="5" t="s">
        <v>52</v>
      </c>
    </row>
    <row r="32" spans="1:6" ht="13.5">
      <c r="A32" s="5"/>
      <c r="B32" s="6"/>
      <c r="C32" s="10" t="s">
        <v>51</v>
      </c>
      <c r="D32" s="6">
        <v>18</v>
      </c>
      <c r="E32" s="8">
        <f>E9+D32+16</f>
        <v>41780</v>
      </c>
      <c r="F32" s="5" t="s">
        <v>53</v>
      </c>
    </row>
    <row r="33" spans="1:6" ht="13.5">
      <c r="A33" s="5"/>
      <c r="B33" s="6"/>
      <c r="C33" s="11" t="s">
        <v>54</v>
      </c>
      <c r="D33" s="18">
        <v>24</v>
      </c>
      <c r="E33" s="13">
        <f>E9+D33+16</f>
        <v>41786</v>
      </c>
      <c r="F33" s="17" t="s">
        <v>55</v>
      </c>
    </row>
    <row r="34" ht="13.5">
      <c r="A34" s="19" t="s">
        <v>56</v>
      </c>
    </row>
  </sheetData>
  <sheetProtection selectLockedCells="1" selectUnlockedCells="1"/>
  <printOptions gridLines="1"/>
  <pageMargins left="0.7" right="0.7" top="0.75" bottom="0.75" header="0.5118055555555555" footer="0.5118055555555555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Buddy</dc:creator>
  <cp:keywords/>
  <dc:description/>
  <cp:lastModifiedBy>Malcolm Sanford</cp:lastModifiedBy>
  <cp:lastPrinted>2014-02-08T21:57:00Z</cp:lastPrinted>
  <dcterms:created xsi:type="dcterms:W3CDTF">2014-02-08T20:29:04Z</dcterms:created>
  <dcterms:modified xsi:type="dcterms:W3CDTF">2014-02-21T19:06:35Z</dcterms:modified>
  <cp:category/>
  <cp:version/>
  <cp:contentType/>
  <cp:contentStatus/>
  <cp:revision>1</cp:revision>
</cp:coreProperties>
</file>